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B22" i="1"/>
  <c r="K22" i="1"/>
</calcChain>
</file>

<file path=xl/sharedStrings.xml><?xml version="1.0" encoding="utf-8"?>
<sst xmlns="http://schemas.openxmlformats.org/spreadsheetml/2006/main" count="172" uniqueCount="139">
  <si>
    <t>Фамилия, имя, отчество</t>
  </si>
  <si>
    <t>Пол</t>
  </si>
  <si>
    <t>Дата рождения</t>
  </si>
  <si>
    <t>Адрес</t>
  </si>
  <si>
    <t>Телефон</t>
  </si>
  <si>
    <t>Рост</t>
  </si>
  <si>
    <t>Вес</t>
  </si>
  <si>
    <t>Фамилия, Имя, Отчество матери</t>
  </si>
  <si>
    <t>Место работы матери</t>
  </si>
  <si>
    <t xml:space="preserve">Фамилия, Имя , Отчество отца </t>
  </si>
  <si>
    <t>Место работы отца</t>
  </si>
  <si>
    <t>Фролова Екатерина Макаровна</t>
  </si>
  <si>
    <t>Емельянова Майя Ильинична</t>
  </si>
  <si>
    <t>Фомина Мирослава Егоровна</t>
  </si>
  <si>
    <t>Ермолаев Иван Максимович</t>
  </si>
  <si>
    <t>Гусева Анастасия Ярославовна</t>
  </si>
  <si>
    <t>Островский Михаил Богданович</t>
  </si>
  <si>
    <t>Калашников Антон Алексеевич</t>
  </si>
  <si>
    <t>Иванова Ева Алексеевна</t>
  </si>
  <si>
    <t>Агафонов Леонид Фёдорович</t>
  </si>
  <si>
    <t>Афанасьева Мария Владимировна</t>
  </si>
  <si>
    <t>Грекова Дарья Константиновна</t>
  </si>
  <si>
    <t>Аксенов Александр Ильич</t>
  </si>
  <si>
    <t>Сергеева Вера Тимуровна</t>
  </si>
  <si>
    <t>Фадеев Михаил Максимович</t>
  </si>
  <si>
    <t>Румянцева Евгения Артёмовна</t>
  </si>
  <si>
    <t>Кузьмин Андрей Егорович</t>
  </si>
  <si>
    <t>Зайцев Артём Давидович</t>
  </si>
  <si>
    <t>Чернышев Максим Давидович</t>
  </si>
  <si>
    <t>Васильева Милана Константиновна</t>
  </si>
  <si>
    <t>м</t>
  </si>
  <si>
    <t>ж</t>
  </si>
  <si>
    <t>Агафонова Яна Михайловна</t>
  </si>
  <si>
    <t>Аксенова Кира Григориевна</t>
  </si>
  <si>
    <t>Афанасьева Лада Юрьевна</t>
  </si>
  <si>
    <t>Васильева Дарья Романовна</t>
  </si>
  <si>
    <t>Грекова Алёна Семёновна</t>
  </si>
  <si>
    <t>Гусева София Михайловна</t>
  </si>
  <si>
    <t>Емельянова Жанна Егоровна</t>
  </si>
  <si>
    <t>Ермолаева Варвара Геннадьевна</t>
  </si>
  <si>
    <t>Зайцева Наталья Владиславовна</t>
  </si>
  <si>
    <t>Иванова Марина Олеговна</t>
  </si>
  <si>
    <t>Кулашникова Екатерина Романовна</t>
  </si>
  <si>
    <t>Кузьминова Анастасия Геннадьевна</t>
  </si>
  <si>
    <t>Островская Вероника Владиславовна</t>
  </si>
  <si>
    <t>Румянцева Нина Семёновна</t>
  </si>
  <si>
    <t>Сергеева Татьяна Аркадиевна</t>
  </si>
  <si>
    <t>Фадеева Карина Дмитриевна</t>
  </si>
  <si>
    <t>Фомина Ирина Николаевна</t>
  </si>
  <si>
    <t>Фролова Александра Вячеславовна</t>
  </si>
  <si>
    <t>Чернышева Валерия Григориевна</t>
  </si>
  <si>
    <t>Агафонов Федор Тимофеевич</t>
  </si>
  <si>
    <t>Аксенов Илья Иванович</t>
  </si>
  <si>
    <t>Афанасьев Владимир Трифонович</t>
  </si>
  <si>
    <t>Васильев Константин Романович</t>
  </si>
  <si>
    <t xml:space="preserve">Греков Константин Владимирович </t>
  </si>
  <si>
    <t>Гусев Ярослав Васильевич</t>
  </si>
  <si>
    <t xml:space="preserve">Емельянов Илья Алексеевич </t>
  </si>
  <si>
    <t xml:space="preserve">Ермолаев Максим Викторович </t>
  </si>
  <si>
    <t xml:space="preserve">Зайцев Давид Аркадьевич </t>
  </si>
  <si>
    <t xml:space="preserve">Иванов Алексей Иванович </t>
  </si>
  <si>
    <t xml:space="preserve">Кулашников Алексей Максимович </t>
  </si>
  <si>
    <t xml:space="preserve">Кузьмин Егор Геннадьевич </t>
  </si>
  <si>
    <t xml:space="preserve">Островский Богдан Александрович </t>
  </si>
  <si>
    <t>Румянцев Артем Григорьевич</t>
  </si>
  <si>
    <t>Сергеев Тимур Михайлович</t>
  </si>
  <si>
    <t>Фадеев Максим Сергеевич</t>
  </si>
  <si>
    <t xml:space="preserve">Фомин Егор Владимирович </t>
  </si>
  <si>
    <t xml:space="preserve">Фролов Макар Николаевич </t>
  </si>
  <si>
    <t xml:space="preserve">Чернышев Давид Дмитревич </t>
  </si>
  <si>
    <t>Чернов Фёдор Денисович</t>
  </si>
  <si>
    <t>8(982) 777 059</t>
  </si>
  <si>
    <t>8(924) 718 003</t>
  </si>
  <si>
    <t>8(937) 784 552</t>
  </si>
  <si>
    <t>8(937) 784 553</t>
  </si>
  <si>
    <t>8(937) 784 55</t>
  </si>
  <si>
    <t>8(937) 784 554</t>
  </si>
  <si>
    <t>Чернова Екатерина Васильевна</t>
  </si>
  <si>
    <t xml:space="preserve">Чернок Денис Федорович </t>
  </si>
  <si>
    <t>Мира ул., 54</t>
  </si>
  <si>
    <t>Московская ул., 75</t>
  </si>
  <si>
    <t>Брянская ул., 32</t>
  </si>
  <si>
    <t>Октябрьская ул.,66</t>
  </si>
  <si>
    <t>Ленина ул.,88</t>
  </si>
  <si>
    <t>Советская ул.,64</t>
  </si>
  <si>
    <t>Коммунистическая ул,9</t>
  </si>
  <si>
    <t>Октябрьская ул,90</t>
  </si>
  <si>
    <t>Гагарина ул.,81</t>
  </si>
  <si>
    <t>Фрунзе ул.,43</t>
  </si>
  <si>
    <t>Брянская ул.,95</t>
  </si>
  <si>
    <t>Полевая ул.,31</t>
  </si>
  <si>
    <t>Комсомольская ул.,6</t>
  </si>
  <si>
    <t>Марта ул.,86</t>
  </si>
  <si>
    <t>Александрова ул.,13</t>
  </si>
  <si>
    <t>Пушкина ул.,4</t>
  </si>
  <si>
    <t>Лермонтова ул.,16</t>
  </si>
  <si>
    <t>Уринцкая ул.,20</t>
  </si>
  <si>
    <t>Жукова ул.,96</t>
  </si>
  <si>
    <t>Фрунзе ул.,25</t>
  </si>
  <si>
    <t>Магазин, Нептун</t>
  </si>
  <si>
    <t>Стоматология, Династия</t>
  </si>
  <si>
    <t>Салон красоты, Сакура</t>
  </si>
  <si>
    <t>Магазин, Эльдорадо</t>
  </si>
  <si>
    <t xml:space="preserve">Ресторан, Бисквит </t>
  </si>
  <si>
    <t>Детская больница</t>
  </si>
  <si>
    <t>Магазин, Кальянный склад</t>
  </si>
  <si>
    <t>Суши Ам</t>
  </si>
  <si>
    <t>Стоматология, Элла</t>
  </si>
  <si>
    <t>Школа №8</t>
  </si>
  <si>
    <t>Магазин,Магник Косметик</t>
  </si>
  <si>
    <t>Магазин,Доброцен</t>
  </si>
  <si>
    <t>Детский сад №22</t>
  </si>
  <si>
    <t xml:space="preserve">Техникум им. Афанасьева </t>
  </si>
  <si>
    <t>Салон красоты, Екатерина</t>
  </si>
  <si>
    <t>Ресторан, Три Кита</t>
  </si>
  <si>
    <t>Стационар №2</t>
  </si>
  <si>
    <t>Торговый центр, Кольцо</t>
  </si>
  <si>
    <t>Детский сад №14</t>
  </si>
  <si>
    <t>Парикмахерская,Миланика</t>
  </si>
  <si>
    <t>Магазин, Строймастер</t>
  </si>
  <si>
    <t>Кафе,Кармелита</t>
  </si>
  <si>
    <t>Мир пиломатериалов</t>
  </si>
  <si>
    <t>Автошкола ДОСААФ</t>
  </si>
  <si>
    <t>Магазин,1000 мелочей</t>
  </si>
  <si>
    <t>Магазин,Оружие</t>
  </si>
  <si>
    <t>Магазин,Восторг</t>
  </si>
  <si>
    <t>Магазин,Красно&amp;Белое</t>
  </si>
  <si>
    <t>Городаская Типография</t>
  </si>
  <si>
    <t>Магазин,ДНС</t>
  </si>
  <si>
    <t>Суши Хит</t>
  </si>
  <si>
    <t>Бургер Кинг</t>
  </si>
  <si>
    <t>Морг</t>
  </si>
  <si>
    <t>Почта Банк</t>
  </si>
  <si>
    <t>Роснефть</t>
  </si>
  <si>
    <t>Гапоу Кипк</t>
  </si>
  <si>
    <t>Кафе,Молодежное</t>
  </si>
  <si>
    <t xml:space="preserve">Стоматология,Дантист </t>
  </si>
  <si>
    <t>Городской Суд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</si>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</sst>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 Unicode MS"/>
    </font>
    <font>
      <sz val="11"/>
      <color theme="5" tint="-0.249977111117893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0" xfId="0" applyFont="1"/>
    <xf numFmtId="0" fontId="3" fillId="0" borderId="0" xfId="1" applyFont="1"/>
    <xf numFmtId="0" fontId="0" fillId="0" borderId="0" xfId="0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6"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:K22" totalsRowCount="1">
  <autoFilter ref="A1:K21"/>
  <sortState ref="A2:K20">
    <sortCondition ref="A2"/>
  </sortState>
  <tableColumns count="11">
    <tableColumn id="1" name="Фамилия, имя, отчество" totalsRowLabel="Итог"/>
    <tableColumn id="2" name="Пол" totalsRowFunction="count" dataDxfId="5" totalsRowDxfId="0"/>
    <tableColumn id="3" name="Дата рождения" dataDxfId="4" totalsRowDxfId="2"/>
    <tableColumn id="4" name="Адрес"/>
    <tableColumn id="5" name="Телефон" dataDxfId="3" totalsRowDxfId="1"/>
    <tableColumn id="6" name="Рост" totalsRowFunction="average"/>
    <tableColumn id="7" name="Вес" totalsRowFunction="sum"/>
    <tableColumn id="8" name="Фамилия, Имя, Отчество матери"/>
    <tableColumn id="9" name="Место работы матери"/>
    <tableColumn id="10" name="Фамилия, Имя , Отчество отца "/>
    <tableColumn id="11" name="Место работы отца" totalsRowFunction="count"/>
  </tableColumns>
  <tableStyleInfo name="TableStyleLight3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topLeftCell="E1" zoomScale="110" zoomScaleNormal="110" workbookViewId="0">
      <selection activeCell="K29" sqref="K29"/>
    </sheetView>
  </sheetViews>
  <sheetFormatPr defaultRowHeight="15" x14ac:dyDescent="0.25"/>
  <cols>
    <col min="1" max="1" width="31.5703125" customWidth="1"/>
    <col min="2" max="2" width="5.7109375" customWidth="1"/>
    <col min="3" max="3" width="11.85546875" customWidth="1"/>
    <col min="4" max="4" width="23" customWidth="1"/>
    <col min="5" max="5" width="16.28515625" customWidth="1"/>
    <col min="8" max="8" width="35.5703125" customWidth="1"/>
    <col min="9" max="9" width="26.5703125" bestFit="1" customWidth="1"/>
    <col min="10" max="10" width="33.140625" customWidth="1"/>
    <col min="11" max="11" width="24.85546875" customWidth="1"/>
  </cols>
  <sheetData>
    <row r="1" spans="1:11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t="s">
        <v>19</v>
      </c>
      <c r="B2" s="2" t="s">
        <v>30</v>
      </c>
      <c r="C2" s="4">
        <v>43322</v>
      </c>
      <c r="D2" t="s">
        <v>79</v>
      </c>
      <c r="E2" s="3" t="s">
        <v>71</v>
      </c>
      <c r="F2" s="2">
        <v>101.8</v>
      </c>
      <c r="G2" s="2">
        <v>17</v>
      </c>
      <c r="H2" t="s">
        <v>32</v>
      </c>
      <c r="I2" t="s">
        <v>99</v>
      </c>
      <c r="J2" t="s">
        <v>51</v>
      </c>
      <c r="K2" t="s">
        <v>119</v>
      </c>
    </row>
    <row r="3" spans="1:11" x14ac:dyDescent="0.25">
      <c r="A3" t="s">
        <v>22</v>
      </c>
      <c r="B3" s="2" t="s">
        <v>30</v>
      </c>
      <c r="C3" s="4">
        <v>43324</v>
      </c>
      <c r="D3" t="s">
        <v>80</v>
      </c>
      <c r="E3" s="3" t="s">
        <v>72</v>
      </c>
      <c r="F3" s="2">
        <v>94.9</v>
      </c>
      <c r="G3" s="2">
        <v>15.9</v>
      </c>
      <c r="H3" t="s">
        <v>33</v>
      </c>
      <c r="I3" s="7" t="s">
        <v>100</v>
      </c>
      <c r="J3" t="s">
        <v>52</v>
      </c>
      <c r="K3" t="s">
        <v>120</v>
      </c>
    </row>
    <row r="4" spans="1:11" x14ac:dyDescent="0.25">
      <c r="A4" t="s">
        <v>20</v>
      </c>
      <c r="B4" s="2" t="s">
        <v>31</v>
      </c>
      <c r="C4" s="4">
        <v>43014</v>
      </c>
      <c r="D4" t="s">
        <v>81</v>
      </c>
      <c r="E4" s="3" t="s">
        <v>73</v>
      </c>
      <c r="F4" s="2">
        <v>107.5</v>
      </c>
      <c r="G4" s="2">
        <v>18.8</v>
      </c>
      <c r="H4" t="s">
        <v>34</v>
      </c>
      <c r="I4" s="6" t="s">
        <v>101</v>
      </c>
      <c r="J4" t="s">
        <v>53</v>
      </c>
      <c r="K4" t="s">
        <v>121</v>
      </c>
    </row>
    <row r="5" spans="1:11" x14ac:dyDescent="0.25">
      <c r="A5" t="s">
        <v>29</v>
      </c>
      <c r="B5" s="2" t="s">
        <v>31</v>
      </c>
      <c r="C5" s="4">
        <v>43340</v>
      </c>
      <c r="D5" t="s">
        <v>82</v>
      </c>
      <c r="E5" s="3" t="s">
        <v>73</v>
      </c>
      <c r="F5" s="2">
        <v>98.2</v>
      </c>
      <c r="G5" s="2">
        <v>16.100000000000001</v>
      </c>
      <c r="H5" t="s">
        <v>35</v>
      </c>
      <c r="I5" t="s">
        <v>102</v>
      </c>
      <c r="J5" t="s">
        <v>54</v>
      </c>
      <c r="K5" t="s">
        <v>122</v>
      </c>
    </row>
    <row r="6" spans="1:11" x14ac:dyDescent="0.25">
      <c r="A6" t="s">
        <v>21</v>
      </c>
      <c r="B6" s="2" t="s">
        <v>31</v>
      </c>
      <c r="C6" s="4">
        <v>43037</v>
      </c>
      <c r="D6" t="s">
        <v>83</v>
      </c>
      <c r="E6" s="3" t="s">
        <v>73</v>
      </c>
      <c r="F6" s="2">
        <v>110.5</v>
      </c>
      <c r="G6" s="2">
        <v>13.5</v>
      </c>
      <c r="H6" t="s">
        <v>36</v>
      </c>
      <c r="I6" t="s">
        <v>103</v>
      </c>
      <c r="J6" t="s">
        <v>55</v>
      </c>
      <c r="K6" t="s">
        <v>123</v>
      </c>
    </row>
    <row r="7" spans="1:11" x14ac:dyDescent="0.25">
      <c r="A7" t="s">
        <v>15</v>
      </c>
      <c r="B7" s="2" t="s">
        <v>31</v>
      </c>
      <c r="C7" s="4">
        <v>43253</v>
      </c>
      <c r="D7" t="s">
        <v>84</v>
      </c>
      <c r="E7" s="3" t="s">
        <v>73</v>
      </c>
      <c r="F7" s="2">
        <v>100.2</v>
      </c>
      <c r="G7" s="2">
        <v>15.6</v>
      </c>
      <c r="H7" t="s">
        <v>37</v>
      </c>
      <c r="I7" t="s">
        <v>104</v>
      </c>
      <c r="J7" t="s">
        <v>56</v>
      </c>
      <c r="K7" t="s">
        <v>124</v>
      </c>
    </row>
    <row r="8" spans="1:11" x14ac:dyDescent="0.25">
      <c r="A8" t="s">
        <v>12</v>
      </c>
      <c r="B8" s="2" t="s">
        <v>31</v>
      </c>
      <c r="C8" s="4">
        <v>43261</v>
      </c>
      <c r="D8" t="s">
        <v>85</v>
      </c>
      <c r="E8" s="3" t="s">
        <v>74</v>
      </c>
      <c r="F8" s="2">
        <v>101</v>
      </c>
      <c r="G8" s="2">
        <v>16.100000000000001</v>
      </c>
      <c r="H8" t="s">
        <v>38</v>
      </c>
      <c r="I8" t="s">
        <v>105</v>
      </c>
      <c r="J8" t="s">
        <v>57</v>
      </c>
      <c r="K8" t="s">
        <v>126</v>
      </c>
    </row>
    <row r="9" spans="1:11" x14ac:dyDescent="0.25">
      <c r="A9" t="s">
        <v>14</v>
      </c>
      <c r="B9" s="2" t="s">
        <v>30</v>
      </c>
      <c r="C9" s="4">
        <v>43260</v>
      </c>
      <c r="D9" t="s">
        <v>86</v>
      </c>
      <c r="E9" s="3" t="s">
        <v>74</v>
      </c>
      <c r="F9" s="2">
        <v>109</v>
      </c>
      <c r="G9" s="2">
        <v>17.100000000000001</v>
      </c>
      <c r="H9" t="s">
        <v>39</v>
      </c>
      <c r="I9" t="s">
        <v>106</v>
      </c>
      <c r="J9" t="s">
        <v>58</v>
      </c>
      <c r="K9" t="s">
        <v>125</v>
      </c>
    </row>
    <row r="10" spans="1:11" x14ac:dyDescent="0.25">
      <c r="A10" t="s">
        <v>27</v>
      </c>
      <c r="B10" s="2" t="s">
        <v>30</v>
      </c>
      <c r="C10" s="4">
        <v>43250</v>
      </c>
      <c r="D10" t="s">
        <v>88</v>
      </c>
      <c r="E10" s="3" t="s">
        <v>74</v>
      </c>
      <c r="F10" s="2">
        <v>103.6</v>
      </c>
      <c r="G10" s="2">
        <v>19.7</v>
      </c>
      <c r="H10" t="s">
        <v>40</v>
      </c>
      <c r="I10" t="s">
        <v>107</v>
      </c>
      <c r="J10" t="s">
        <v>59</v>
      </c>
      <c r="K10" t="s">
        <v>127</v>
      </c>
    </row>
    <row r="11" spans="1:11" x14ac:dyDescent="0.25">
      <c r="A11" t="s">
        <v>18</v>
      </c>
      <c r="B11" s="2" t="s">
        <v>31</v>
      </c>
      <c r="C11" s="4">
        <v>43248</v>
      </c>
      <c r="D11" t="s">
        <v>87</v>
      </c>
      <c r="E11" s="3" t="s">
        <v>75</v>
      </c>
      <c r="F11" s="2">
        <v>105.6</v>
      </c>
      <c r="G11" s="2">
        <v>17.2</v>
      </c>
      <c r="H11" t="s">
        <v>41</v>
      </c>
      <c r="I11" t="s">
        <v>108</v>
      </c>
      <c r="J11" t="s">
        <v>60</v>
      </c>
      <c r="K11" t="s">
        <v>128</v>
      </c>
    </row>
    <row r="12" spans="1:11" x14ac:dyDescent="0.25">
      <c r="A12" t="s">
        <v>17</v>
      </c>
      <c r="B12" s="2" t="s">
        <v>30</v>
      </c>
      <c r="C12" s="4">
        <v>43045</v>
      </c>
      <c r="D12" t="s">
        <v>89</v>
      </c>
      <c r="E12" s="3" t="s">
        <v>74</v>
      </c>
      <c r="F12" s="2">
        <v>99.5</v>
      </c>
      <c r="G12" s="2">
        <v>15.6</v>
      </c>
      <c r="H12" t="s">
        <v>42</v>
      </c>
      <c r="I12" t="s">
        <v>109</v>
      </c>
      <c r="J12" t="s">
        <v>61</v>
      </c>
      <c r="K12" t="s">
        <v>129</v>
      </c>
    </row>
    <row r="13" spans="1:11" x14ac:dyDescent="0.25">
      <c r="A13" t="s">
        <v>26</v>
      </c>
      <c r="B13" s="2" t="s">
        <v>30</v>
      </c>
      <c r="C13" s="4">
        <v>43344</v>
      </c>
      <c r="D13" t="s">
        <v>90</v>
      </c>
      <c r="E13" s="3" t="s">
        <v>74</v>
      </c>
      <c r="F13" s="2">
        <v>115</v>
      </c>
      <c r="G13" s="2">
        <v>19</v>
      </c>
      <c r="H13" t="s">
        <v>43</v>
      </c>
      <c r="I13" t="s">
        <v>110</v>
      </c>
      <c r="J13" t="s">
        <v>62</v>
      </c>
      <c r="K13" t="s">
        <v>131</v>
      </c>
    </row>
    <row r="14" spans="1:11" x14ac:dyDescent="0.25">
      <c r="A14" t="s">
        <v>16</v>
      </c>
      <c r="B14" s="2" t="s">
        <v>30</v>
      </c>
      <c r="C14" s="4">
        <v>43534</v>
      </c>
      <c r="D14" t="s">
        <v>91</v>
      </c>
      <c r="E14" s="3" t="s">
        <v>74</v>
      </c>
      <c r="F14" s="2">
        <v>113.3</v>
      </c>
      <c r="G14" s="2">
        <v>16</v>
      </c>
      <c r="H14" t="s">
        <v>44</v>
      </c>
      <c r="I14" t="s">
        <v>111</v>
      </c>
      <c r="J14" t="s">
        <v>63</v>
      </c>
      <c r="K14" t="s">
        <v>132</v>
      </c>
    </row>
    <row r="15" spans="1:11" x14ac:dyDescent="0.25">
      <c r="A15" t="s">
        <v>25</v>
      </c>
      <c r="B15" s="2" t="s">
        <v>31</v>
      </c>
      <c r="C15" s="4">
        <v>43389</v>
      </c>
      <c r="D15" t="s">
        <v>92</v>
      </c>
      <c r="E15" s="3" t="s">
        <v>74</v>
      </c>
      <c r="F15" s="2">
        <v>97.9</v>
      </c>
      <c r="G15" s="2">
        <v>17.100000000000001</v>
      </c>
      <c r="H15" t="s">
        <v>45</v>
      </c>
      <c r="I15" t="s">
        <v>112</v>
      </c>
      <c r="J15" t="s">
        <v>64</v>
      </c>
      <c r="K15" t="s">
        <v>133</v>
      </c>
    </row>
    <row r="16" spans="1:11" x14ac:dyDescent="0.25">
      <c r="A16" t="s">
        <v>23</v>
      </c>
      <c r="B16" s="2" t="s">
        <v>31</v>
      </c>
      <c r="C16" s="4">
        <v>43426</v>
      </c>
      <c r="D16" t="s">
        <v>93</v>
      </c>
      <c r="E16" s="3" t="s">
        <v>74</v>
      </c>
      <c r="F16" s="2">
        <v>114.2</v>
      </c>
      <c r="G16" s="2">
        <v>17.8</v>
      </c>
      <c r="H16" t="s">
        <v>46</v>
      </c>
      <c r="I16" t="s">
        <v>113</v>
      </c>
      <c r="J16" t="s">
        <v>65</v>
      </c>
      <c r="K16" t="s">
        <v>134</v>
      </c>
    </row>
    <row r="17" spans="1:11" x14ac:dyDescent="0.25">
      <c r="A17" t="s">
        <v>24</v>
      </c>
      <c r="B17" s="2" t="s">
        <v>30</v>
      </c>
      <c r="C17" s="4">
        <v>43336</v>
      </c>
      <c r="D17" t="s">
        <v>94</v>
      </c>
      <c r="E17" s="3" t="s">
        <v>74</v>
      </c>
      <c r="F17" s="2">
        <v>109.1</v>
      </c>
      <c r="G17" s="2">
        <v>16</v>
      </c>
      <c r="H17" t="s">
        <v>47</v>
      </c>
      <c r="I17" t="s">
        <v>114</v>
      </c>
      <c r="J17" t="s">
        <v>66</v>
      </c>
      <c r="K17" t="s">
        <v>135</v>
      </c>
    </row>
    <row r="18" spans="1:11" x14ac:dyDescent="0.25">
      <c r="A18" t="s">
        <v>13</v>
      </c>
      <c r="B18" s="2" t="s">
        <v>31</v>
      </c>
      <c r="C18" s="4">
        <v>43406</v>
      </c>
      <c r="D18" t="s">
        <v>95</v>
      </c>
      <c r="E18" s="3" t="s">
        <v>76</v>
      </c>
      <c r="F18" s="2">
        <v>105.9</v>
      </c>
      <c r="G18" s="2">
        <v>16</v>
      </c>
      <c r="H18" t="s">
        <v>48</v>
      </c>
      <c r="I18" t="s">
        <v>115</v>
      </c>
      <c r="J18" t="s">
        <v>67</v>
      </c>
      <c r="K18" t="s">
        <v>130</v>
      </c>
    </row>
    <row r="19" spans="1:11" x14ac:dyDescent="0.25">
      <c r="A19" t="s">
        <v>11</v>
      </c>
      <c r="B19" s="2" t="s">
        <v>31</v>
      </c>
      <c r="C19" s="4">
        <v>43146</v>
      </c>
      <c r="D19" t="s">
        <v>96</v>
      </c>
      <c r="E19" s="3" t="s">
        <v>76</v>
      </c>
      <c r="F19" s="2">
        <v>103</v>
      </c>
      <c r="G19" s="2">
        <v>15.9</v>
      </c>
      <c r="H19" t="s">
        <v>49</v>
      </c>
      <c r="I19" t="s">
        <v>116</v>
      </c>
      <c r="J19" t="s">
        <v>68</v>
      </c>
      <c r="K19" t="s">
        <v>136</v>
      </c>
    </row>
    <row r="20" spans="1:11" x14ac:dyDescent="0.25">
      <c r="A20" t="s">
        <v>28</v>
      </c>
      <c r="B20" s="2" t="s">
        <v>30</v>
      </c>
      <c r="C20" s="4">
        <v>43472</v>
      </c>
      <c r="D20" t="s">
        <v>97</v>
      </c>
      <c r="E20" s="3" t="s">
        <v>76</v>
      </c>
      <c r="F20" s="2">
        <v>100</v>
      </c>
      <c r="G20" s="2">
        <v>15.1</v>
      </c>
      <c r="H20" t="s">
        <v>50</v>
      </c>
      <c r="I20" t="s">
        <v>117</v>
      </c>
      <c r="J20" t="s">
        <v>69</v>
      </c>
      <c r="K20" t="s">
        <v>106</v>
      </c>
    </row>
    <row r="21" spans="1:11" x14ac:dyDescent="0.25">
      <c r="A21" t="s">
        <v>70</v>
      </c>
      <c r="B21" s="2" t="s">
        <v>30</v>
      </c>
      <c r="C21" s="5">
        <v>43321</v>
      </c>
      <c r="D21" t="s">
        <v>98</v>
      </c>
      <c r="E21" s="3" t="s">
        <v>76</v>
      </c>
      <c r="F21" s="2">
        <v>105.5</v>
      </c>
      <c r="G21" s="2">
        <v>15.5</v>
      </c>
      <c r="H21" t="s">
        <v>77</v>
      </c>
      <c r="I21" t="s">
        <v>118</v>
      </c>
      <c r="J21" t="s">
        <v>78</v>
      </c>
      <c r="K21" t="s">
        <v>137</v>
      </c>
    </row>
    <row r="22" spans="1:11" x14ac:dyDescent="0.25">
      <c r="A22" t="s">
        <v>138</v>
      </c>
      <c r="B22" s="2">
        <f>SUBTOTAL(103,Таблица1[Пол])</f>
        <v>20</v>
      </c>
      <c r="C22" s="8"/>
      <c r="E22" s="3"/>
      <c r="F22">
        <f>SUBTOTAL(101,Таблица1[Рост])</f>
        <v>104.785</v>
      </c>
      <c r="G22">
        <f>SUBTOTAL(109,Таблица1[Вес])</f>
        <v>331</v>
      </c>
      <c r="K22">
        <f>SUBTOTAL(103,Таблица1[Место работы отца])</f>
        <v>20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И103-2</cp:lastModifiedBy>
  <dcterms:created xsi:type="dcterms:W3CDTF">2022-02-08T14:57:23Z</dcterms:created>
  <dcterms:modified xsi:type="dcterms:W3CDTF">2022-02-15T09:02:49Z</dcterms:modified>
</cp:coreProperties>
</file>